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895" windowHeight="7380"/>
  </bookViews>
  <sheets>
    <sheet name="Hoja4" sheetId="4" r:id="rId1"/>
  </sheets>
  <definedNames>
    <definedName name="_xlnm.Print_Titles" localSheetId="0">Hoja4!$1:$5</definedName>
  </definedNames>
  <calcPr calcId="145621"/>
</workbook>
</file>

<file path=xl/calcChain.xml><?xml version="1.0" encoding="utf-8"?>
<calcChain xmlns="http://schemas.openxmlformats.org/spreadsheetml/2006/main">
  <c r="C67" i="4" l="1"/>
  <c r="C70" i="4"/>
  <c r="C65" i="4"/>
  <c r="C68" i="4"/>
  <c r="C66" i="4"/>
  <c r="C69" i="4"/>
  <c r="C64" i="4"/>
  <c r="C63" i="4"/>
  <c r="C62" i="4"/>
  <c r="D61" i="4" l="1"/>
  <c r="C73" i="4"/>
  <c r="C72" i="4"/>
  <c r="D35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6" i="4"/>
  <c r="C45" i="4"/>
  <c r="C44" i="4"/>
  <c r="C43" i="4"/>
  <c r="C42" i="4"/>
  <c r="C41" i="4"/>
  <c r="C40" i="4"/>
  <c r="C39" i="4"/>
  <c r="C38" i="4"/>
  <c r="C37" i="4"/>
  <c r="C36" i="4"/>
  <c r="C34" i="4" l="1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O71" i="4" l="1"/>
  <c r="N71" i="4"/>
  <c r="M71" i="4"/>
  <c r="L71" i="4"/>
  <c r="K71" i="4"/>
  <c r="J71" i="4"/>
  <c r="I71" i="4"/>
  <c r="H71" i="4"/>
  <c r="G71" i="4"/>
  <c r="F71" i="4"/>
  <c r="E71" i="4"/>
  <c r="D71" i="4"/>
  <c r="C71" i="4"/>
  <c r="O61" i="4"/>
  <c r="N61" i="4"/>
  <c r="M61" i="4"/>
  <c r="L61" i="4"/>
  <c r="K61" i="4"/>
  <c r="J61" i="4"/>
  <c r="I61" i="4"/>
  <c r="H61" i="4"/>
  <c r="G61" i="4"/>
  <c r="F61" i="4"/>
  <c r="E61" i="4"/>
  <c r="C61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O35" i="4"/>
  <c r="N35" i="4"/>
  <c r="M35" i="4"/>
  <c r="L35" i="4"/>
  <c r="K35" i="4"/>
  <c r="J35" i="4"/>
  <c r="I35" i="4"/>
  <c r="H35" i="4"/>
  <c r="G35" i="4"/>
  <c r="F35" i="4"/>
  <c r="E35" i="4"/>
  <c r="C3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7" i="4"/>
  <c r="N7" i="4"/>
  <c r="M7" i="4"/>
  <c r="L7" i="4"/>
  <c r="K7" i="4"/>
  <c r="J7" i="4"/>
  <c r="I7" i="4"/>
  <c r="H7" i="4"/>
  <c r="G7" i="4"/>
  <c r="F7" i="4"/>
  <c r="E7" i="4"/>
  <c r="D7" i="4"/>
  <c r="C7" i="4"/>
  <c r="E6" i="4" l="1"/>
  <c r="I6" i="4"/>
  <c r="J6" i="4"/>
  <c r="K6" i="4"/>
  <c r="O6" i="4"/>
  <c r="G6" i="4"/>
  <c r="F6" i="4"/>
  <c r="N6" i="4"/>
  <c r="M6" i="4"/>
  <c r="D6" i="4"/>
  <c r="H6" i="4"/>
  <c r="L6" i="4"/>
  <c r="C6" i="4"/>
</calcChain>
</file>

<file path=xl/sharedStrings.xml><?xml version="1.0" encoding="utf-8"?>
<sst xmlns="http://schemas.openxmlformats.org/spreadsheetml/2006/main" count="83" uniqueCount="83">
  <si>
    <t>TOTAL</t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</si>
  <si>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</si>
  <si>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</si>
  <si>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</si>
  <si>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</si>
  <si>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</si>
  <si>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</si>
  <si>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</si>
  <si>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</si>
  <si>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</si>
  <si>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</si>
  <si>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</si>
  <si>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MUNICIPIO DE SALAMANCA, GTO.</t>
  </si>
  <si>
    <t xml:space="preserve">IMPUESTOS </t>
  </si>
  <si>
    <t>Impuestos inmobiliarios</t>
  </si>
  <si>
    <t>Impuesto sobre adquisición de bienes inmuebles</t>
  </si>
  <si>
    <t>Impuesto sobre división y lotificación de inmuebles</t>
  </si>
  <si>
    <t>Impuesto de fraccionamientos</t>
  </si>
  <si>
    <t>Impuesto sobre explotación de bancos pétreos</t>
  </si>
  <si>
    <t>Impuesto sobre juegos y apuestas permitidas</t>
  </si>
  <si>
    <t>Impuesto sobre diversiones y espectáculos públicos</t>
  </si>
  <si>
    <t>Derechos</t>
  </si>
  <si>
    <t>Servicios de panteones</t>
  </si>
  <si>
    <t>Servicios de seguridad pública</t>
  </si>
  <si>
    <t>Servicios de estacionamientos públicos</t>
  </si>
  <si>
    <t>Servicios de obras públicas y desarrollo urbano</t>
  </si>
  <si>
    <t>Servicios en materia ecológica</t>
  </si>
  <si>
    <t>Servicios de limpia</t>
  </si>
  <si>
    <t>Servicios de rastro</t>
  </si>
  <si>
    <t xml:space="preserve">Servicios de transporte público urbano y suburbano en ruta fija </t>
  </si>
  <si>
    <t>Servicios de tránsito y vialidad</t>
  </si>
  <si>
    <t>Servicios de Casa de la Cultura</t>
  </si>
  <si>
    <t>Servicios de protección civil</t>
  </si>
  <si>
    <t>Servicios de práctica de avalúos</t>
  </si>
  <si>
    <t>Servicios en materia de fraccionamientos</t>
  </si>
  <si>
    <t>Servicios por expedición de licencias o permisos para el establecimiento de anuncios</t>
  </si>
  <si>
    <t>Servicios por la expedición de permisos eventuales para la venta de bebidas alcohólicas</t>
  </si>
  <si>
    <t>Servicios por la expedición de certificados, certificaciones y constancias</t>
  </si>
  <si>
    <t>Servicios por ampliación de horario y venta de bebidas alcohólicas</t>
  </si>
  <si>
    <t>Servicios en materia de acceso a la información pública</t>
  </si>
  <si>
    <t>Productos</t>
  </si>
  <si>
    <t>Por ocupación y aprovechamiento de la vía pública</t>
  </si>
  <si>
    <t>Unidades deportivas</t>
  </si>
  <si>
    <t>Gimnasio</t>
  </si>
  <si>
    <t>Cancha el Árbol</t>
  </si>
  <si>
    <t>Arrendamiento Centro Cívico</t>
  </si>
  <si>
    <t>Venta de inmuebles</t>
  </si>
  <si>
    <t>Sanitarios</t>
  </si>
  <si>
    <t>Por arrendamiento de bienes muebles</t>
  </si>
  <si>
    <t>Mercado Tomasa Esteves</t>
  </si>
  <si>
    <t>Mercado Barahona</t>
  </si>
  <si>
    <t>Formas valoradas</t>
  </si>
  <si>
    <t>Aprovechamientos</t>
  </si>
  <si>
    <t>Recargos fiscales</t>
  </si>
  <si>
    <t>Gastos de ejecución</t>
  </si>
  <si>
    <t>Multas de tránsito</t>
  </si>
  <si>
    <t>Multas de barandilla</t>
  </si>
  <si>
    <t>Multas de comercio</t>
  </si>
  <si>
    <t>Participaciones</t>
  </si>
  <si>
    <t>Aportaciones</t>
  </si>
  <si>
    <t>ANUAL</t>
  </si>
  <si>
    <t xml:space="preserve">ENERO </t>
  </si>
  <si>
    <t>Multas ecológicas</t>
  </si>
  <si>
    <t>Otras multas</t>
  </si>
  <si>
    <t>Multas de protección civil</t>
  </si>
  <si>
    <t>Multas y sanciones a concesionarios</t>
  </si>
  <si>
    <t>Otros aprovechamientos</t>
  </si>
  <si>
    <t>Tránsito licencias</t>
  </si>
  <si>
    <t>Fondo General</t>
  </si>
  <si>
    <t>Fondo de Fomento Municipal</t>
  </si>
  <si>
    <t>Aportación Fondo de Comp. ISAN</t>
  </si>
  <si>
    <t>IEPS de gasolina</t>
  </si>
  <si>
    <t>Fondo de Fiscalización</t>
  </si>
  <si>
    <t>Tenencia</t>
  </si>
  <si>
    <t>Impuestos especial sobre productos y servicios</t>
  </si>
  <si>
    <t>Devolución ISR</t>
  </si>
  <si>
    <t>Fondo de Aportaciones para la Infraestructura Social Municipal</t>
  </si>
  <si>
    <t>Fondo de Aportaciones para el Fortalecimiento de los Municipios</t>
  </si>
  <si>
    <t>Recaudacion DAP</t>
  </si>
  <si>
    <t>Recargos impuestos inmobiliarios</t>
  </si>
  <si>
    <t>Recargos por traslado de dominio</t>
  </si>
  <si>
    <t>Impuesto sobre automoviles nuevos</t>
  </si>
  <si>
    <t>CALENDARIO DE INGRESOS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</si>
</sst>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8"/>
      <color rgb="FF000000"/>
      <name val="Verdana"/>
      <family val="2"/>
    </font>
    <font>
      <i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/>
  </cellStyleXfs>
  <cellXfs count="21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Border="1"/>
    <xf numFmtId="0" fontId="7" fillId="0" borderId="0" xfId="0" applyFont="1"/>
    <xf numFmtId="0" fontId="1" fillId="2" borderId="2" xfId="0" applyFont="1" applyFill="1" applyBorder="1" applyAlignment="1">
      <alignment horizontal="center"/>
    </xf>
    <xf numFmtId="4" fontId="8" fillId="0" borderId="2" xfId="0" applyNumberFormat="1" applyFont="1" applyBorder="1"/>
    <xf numFmtId="4" fontId="9" fillId="2" borderId="2" xfId="0" applyNumberFormat="1" applyFont="1" applyFill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vertical="center"/>
    </xf>
  </cellXfs>
  <cellStyles count="4">
    <cellStyle name="Normal" xfId="0" builtinId="0"/>
    <cellStyle name="Normal 10" xfId="1"/>
    <cellStyle name="Normal 2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workbookViewId="0">
      <selection activeCell="A5" sqref="A5:B5"/>
    </sheetView>
  </sheetViews>
  <sheetFormatPr baseColWidth="10" defaultRowHeight="15" x14ac:dyDescent="0.25"/>
  <cols>
    <col min="1" max="1" width="3.85546875" customWidth="1"/>
    <col min="2" max="2" width="33" customWidth="1"/>
    <col min="3" max="3" width="15.28515625" bestFit="1" customWidth="1"/>
    <col min="4" max="15" width="14.140625" bestFit="1" customWidth="1"/>
    <col min="16" max="16" width="18.85546875" customWidth="1"/>
  </cols>
  <sheetData>
    <row r="1" spans="1:17" x14ac:dyDescent="0.25">
      <c r="A1" s="3"/>
      <c r="B1" s="3"/>
    </row>
    <row r="2" spans="1:17" x14ac:dyDescent="0.25">
      <c r="A2" s="3"/>
      <c r="B2" s="3"/>
    </row>
    <row r="3" spans="1:17" x14ac:dyDescent="0.25">
      <c r="A3" s="12" t="s">
        <v>12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x14ac:dyDescent="0.25">
      <c r="A4" s="12" t="s">
        <v>82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s="2" customFormat="1" x14ac:dyDescent="0.25">
      <c r="A5" s="14"/>
      <c r="B5" s="15"/>
      <c r="C5" s="5" t="s">
        <v>60</v>
      </c>
      <c r="D5" s="5" t="s">
        <v>61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</v>
      </c>
    </row>
    <row r="6" spans="1:17" x14ac:dyDescent="0.25">
      <c r="A6" s="18" t="s">
        <v>0</v>
      </c>
      <c r="B6" s="19"/>
      <c r="C6" s="6">
        <f>+C7+C15+C35+C61+C47+C71</f>
        <v>754392978.33000016</v>
      </c>
      <c r="D6" s="6">
        <f>+D7+D15+D35+D61+D47+D71</f>
        <v>62866081.530000001</v>
      </c>
      <c r="E6" s="6">
        <f>+E7+E15+E35+E61+E47+E71</f>
        <v>62866081.530000001</v>
      </c>
      <c r="F6" s="6">
        <f>+F7+F15+F35+F61+F47+F71</f>
        <v>62866081.530000001</v>
      </c>
      <c r="G6" s="6">
        <f>+G7+G15+G35+G61+G47+G71</f>
        <v>62866081.530000001</v>
      </c>
      <c r="H6" s="6">
        <f>+H7+H15+H35+H61+H47+H71</f>
        <v>62866081.530000001</v>
      </c>
      <c r="I6" s="6">
        <f>+I7+I15+I35+I61+I47+I71</f>
        <v>62866081.530000001</v>
      </c>
      <c r="J6" s="6">
        <f>+J7+J15+J35+J61+J47+J71</f>
        <v>62866081.530000001</v>
      </c>
      <c r="K6" s="6">
        <f>+K7+K15+K35+K61+K47+K71</f>
        <v>62866081.530000001</v>
      </c>
      <c r="L6" s="6">
        <f>+L7+L15+L35+L61+L47+L71</f>
        <v>62866081.530000001</v>
      </c>
      <c r="M6" s="6">
        <f>+M7+M15+M35+M61+M47+M71</f>
        <v>62866081.530000001</v>
      </c>
      <c r="N6" s="6">
        <f>+N7+N15+N35+N61+N47+N71</f>
        <v>62866081.530000001</v>
      </c>
      <c r="O6" s="6">
        <f>+O7+O15+O35+O61+O47+O71</f>
        <v>62866081.500000007</v>
      </c>
    </row>
    <row r="7" spans="1:17" x14ac:dyDescent="0.25">
      <c r="A7" s="16" t="s">
        <v>13</v>
      </c>
      <c r="B7" s="17"/>
      <c r="C7" s="7">
        <f>SUM(C8:C14)</f>
        <v>101550000</v>
      </c>
      <c r="D7" s="7">
        <f t="shared" ref="D7:O7" si="0">SUM(D8:D14)</f>
        <v>8462500</v>
      </c>
      <c r="E7" s="7">
        <f t="shared" si="0"/>
        <v>8462500</v>
      </c>
      <c r="F7" s="7">
        <f t="shared" si="0"/>
        <v>8462500</v>
      </c>
      <c r="G7" s="7">
        <f t="shared" si="0"/>
        <v>8462500</v>
      </c>
      <c r="H7" s="7">
        <f t="shared" si="0"/>
        <v>8462500</v>
      </c>
      <c r="I7" s="7">
        <f t="shared" si="0"/>
        <v>8462500</v>
      </c>
      <c r="J7" s="7">
        <f t="shared" si="0"/>
        <v>8462500</v>
      </c>
      <c r="K7" s="7">
        <f t="shared" si="0"/>
        <v>8462500</v>
      </c>
      <c r="L7" s="7">
        <f t="shared" si="0"/>
        <v>8462500</v>
      </c>
      <c r="M7" s="7">
        <f t="shared" si="0"/>
        <v>8462500</v>
      </c>
      <c r="N7" s="7">
        <f t="shared" si="0"/>
        <v>8462500</v>
      </c>
      <c r="O7" s="7">
        <f t="shared" si="0"/>
        <v>8462500.0000000019</v>
      </c>
      <c r="P7" s="2"/>
      <c r="Q7" s="2"/>
    </row>
    <row r="8" spans="1:17" x14ac:dyDescent="0.25">
      <c r="A8" s="10"/>
      <c r="B8" s="11" t="s">
        <v>14</v>
      </c>
      <c r="C8" s="8">
        <f>SUM(D8:O8)</f>
        <v>90000000</v>
      </c>
      <c r="D8" s="8">
        <v>7500000</v>
      </c>
      <c r="E8" s="8">
        <v>7500000</v>
      </c>
      <c r="F8" s="8">
        <v>7500000</v>
      </c>
      <c r="G8" s="8">
        <v>7500000</v>
      </c>
      <c r="H8" s="8">
        <v>7500000</v>
      </c>
      <c r="I8" s="8">
        <v>7500000</v>
      </c>
      <c r="J8" s="8">
        <v>7500000</v>
      </c>
      <c r="K8" s="8">
        <v>7500000</v>
      </c>
      <c r="L8" s="8">
        <v>7500000</v>
      </c>
      <c r="M8" s="8">
        <v>7500000</v>
      </c>
      <c r="N8" s="8">
        <v>7500000</v>
      </c>
      <c r="O8" s="8">
        <v>7500000</v>
      </c>
    </row>
    <row r="9" spans="1:17" ht="21" x14ac:dyDescent="0.25">
      <c r="A9" s="10"/>
      <c r="B9" s="11" t="s">
        <v>15</v>
      </c>
      <c r="C9" s="8">
        <f t="shared" ref="C9:C72" si="1">SUM(D9:O9)</f>
        <v>7000000</v>
      </c>
      <c r="D9" s="8">
        <v>583333.32999999996</v>
      </c>
      <c r="E9" s="8">
        <v>583333.32999999996</v>
      </c>
      <c r="F9" s="8">
        <v>583333.32999999996</v>
      </c>
      <c r="G9" s="8">
        <v>583333.32999999996</v>
      </c>
      <c r="H9" s="8">
        <v>583333.32999999996</v>
      </c>
      <c r="I9" s="8">
        <v>583333.32999999996</v>
      </c>
      <c r="J9" s="8">
        <v>583333.32999999996</v>
      </c>
      <c r="K9" s="8">
        <v>583333.32999999996</v>
      </c>
      <c r="L9" s="8">
        <v>583333.32999999996</v>
      </c>
      <c r="M9" s="8">
        <v>583333.32999999996</v>
      </c>
      <c r="N9" s="8">
        <v>583333.32999999996</v>
      </c>
      <c r="O9" s="8">
        <v>583333.37</v>
      </c>
    </row>
    <row r="10" spans="1:17" ht="21" x14ac:dyDescent="0.25">
      <c r="A10" s="10"/>
      <c r="B10" s="11" t="s">
        <v>16</v>
      </c>
      <c r="C10" s="8">
        <f t="shared" si="1"/>
        <v>1500000</v>
      </c>
      <c r="D10" s="8">
        <v>125000</v>
      </c>
      <c r="E10" s="8">
        <v>125000</v>
      </c>
      <c r="F10" s="8">
        <v>125000</v>
      </c>
      <c r="G10" s="8">
        <v>125000</v>
      </c>
      <c r="H10" s="8">
        <v>125000</v>
      </c>
      <c r="I10" s="8">
        <v>125000</v>
      </c>
      <c r="J10" s="8">
        <v>125000</v>
      </c>
      <c r="K10" s="8">
        <v>125000</v>
      </c>
      <c r="L10" s="8">
        <v>125000</v>
      </c>
      <c r="M10" s="8">
        <v>125000</v>
      </c>
      <c r="N10" s="8">
        <v>125000</v>
      </c>
      <c r="O10" s="8">
        <v>125000</v>
      </c>
    </row>
    <row r="11" spans="1:17" x14ac:dyDescent="0.25">
      <c r="A11" s="10"/>
      <c r="B11" s="11" t="s">
        <v>17</v>
      </c>
      <c r="C11" s="8">
        <f t="shared" si="1"/>
        <v>499999.99999999988</v>
      </c>
      <c r="D11" s="8">
        <v>41666.67</v>
      </c>
      <c r="E11" s="8">
        <v>41666.67</v>
      </c>
      <c r="F11" s="8">
        <v>41666.67</v>
      </c>
      <c r="G11" s="8">
        <v>41666.67</v>
      </c>
      <c r="H11" s="8">
        <v>41666.67</v>
      </c>
      <c r="I11" s="8">
        <v>41666.67</v>
      </c>
      <c r="J11" s="8">
        <v>41666.67</v>
      </c>
      <c r="K11" s="8">
        <v>41666.67</v>
      </c>
      <c r="L11" s="8">
        <v>41666.67</v>
      </c>
      <c r="M11" s="8">
        <v>41666.67</v>
      </c>
      <c r="N11" s="8">
        <v>41666.67</v>
      </c>
      <c r="O11" s="8">
        <v>41666.629999999997</v>
      </c>
    </row>
    <row r="12" spans="1:17" ht="21" x14ac:dyDescent="0.25">
      <c r="A12" s="10"/>
      <c r="B12" s="11" t="s">
        <v>18</v>
      </c>
      <c r="C12" s="8">
        <f t="shared" si="1"/>
        <v>250000.00000000006</v>
      </c>
      <c r="D12" s="8">
        <v>20833.330000000002</v>
      </c>
      <c r="E12" s="8">
        <v>20833.330000000002</v>
      </c>
      <c r="F12" s="8">
        <v>20833.330000000002</v>
      </c>
      <c r="G12" s="8">
        <v>20833.330000000002</v>
      </c>
      <c r="H12" s="8">
        <v>20833.330000000002</v>
      </c>
      <c r="I12" s="8">
        <v>20833.330000000002</v>
      </c>
      <c r="J12" s="8">
        <v>20833.330000000002</v>
      </c>
      <c r="K12" s="8">
        <v>20833.330000000002</v>
      </c>
      <c r="L12" s="8">
        <v>20833.330000000002</v>
      </c>
      <c r="M12" s="8">
        <v>20833.330000000002</v>
      </c>
      <c r="N12" s="8">
        <v>20833.330000000002</v>
      </c>
      <c r="O12" s="8">
        <v>20833.37</v>
      </c>
    </row>
    <row r="13" spans="1:17" ht="21" x14ac:dyDescent="0.25">
      <c r="A13" s="10"/>
      <c r="B13" s="11" t="s">
        <v>19</v>
      </c>
      <c r="C13" s="8">
        <f t="shared" si="1"/>
        <v>1500000</v>
      </c>
      <c r="D13" s="8">
        <v>125000</v>
      </c>
      <c r="E13" s="8">
        <v>125000</v>
      </c>
      <c r="F13" s="8">
        <v>125000</v>
      </c>
      <c r="G13" s="8">
        <v>125000</v>
      </c>
      <c r="H13" s="8">
        <v>125000</v>
      </c>
      <c r="I13" s="8">
        <v>125000</v>
      </c>
      <c r="J13" s="8">
        <v>125000</v>
      </c>
      <c r="K13" s="8">
        <v>125000</v>
      </c>
      <c r="L13" s="8">
        <v>125000</v>
      </c>
      <c r="M13" s="8">
        <v>125000</v>
      </c>
      <c r="N13" s="8">
        <v>125000</v>
      </c>
      <c r="O13" s="8">
        <v>125000</v>
      </c>
    </row>
    <row r="14" spans="1:17" ht="21" x14ac:dyDescent="0.25">
      <c r="A14" s="10"/>
      <c r="B14" s="11" t="s">
        <v>20</v>
      </c>
      <c r="C14" s="8">
        <f t="shared" si="1"/>
        <v>800000.00000000012</v>
      </c>
      <c r="D14" s="8">
        <v>66666.67</v>
      </c>
      <c r="E14" s="8">
        <v>66666.67</v>
      </c>
      <c r="F14" s="8">
        <v>66666.67</v>
      </c>
      <c r="G14" s="8">
        <v>66666.67</v>
      </c>
      <c r="H14" s="8">
        <v>66666.67</v>
      </c>
      <c r="I14" s="8">
        <v>66666.67</v>
      </c>
      <c r="J14" s="8">
        <v>66666.67</v>
      </c>
      <c r="K14" s="8">
        <v>66666.67</v>
      </c>
      <c r="L14" s="8">
        <v>66666.67</v>
      </c>
      <c r="M14" s="8">
        <v>66666.67</v>
      </c>
      <c r="N14" s="8">
        <v>66666.67</v>
      </c>
      <c r="O14" s="8">
        <v>66666.63</v>
      </c>
    </row>
    <row r="15" spans="1:17" x14ac:dyDescent="0.25">
      <c r="A15" s="16" t="s">
        <v>21</v>
      </c>
      <c r="B15" s="17"/>
      <c r="C15" s="7">
        <f>SUM(C16:C34)</f>
        <v>85965000</v>
      </c>
      <c r="D15" s="7">
        <f t="shared" ref="D15:O15" si="2">SUM(D16:D34)</f>
        <v>7163750</v>
      </c>
      <c r="E15" s="7">
        <f t="shared" si="2"/>
        <v>7163750</v>
      </c>
      <c r="F15" s="7">
        <f t="shared" si="2"/>
        <v>7163750</v>
      </c>
      <c r="G15" s="7">
        <f t="shared" si="2"/>
        <v>7163750</v>
      </c>
      <c r="H15" s="7">
        <f t="shared" si="2"/>
        <v>7163750</v>
      </c>
      <c r="I15" s="7">
        <f t="shared" si="2"/>
        <v>7163750</v>
      </c>
      <c r="J15" s="7">
        <f t="shared" si="2"/>
        <v>7163750</v>
      </c>
      <c r="K15" s="7">
        <f t="shared" si="2"/>
        <v>7163750</v>
      </c>
      <c r="L15" s="7">
        <f t="shared" si="2"/>
        <v>7163750</v>
      </c>
      <c r="M15" s="7">
        <f t="shared" si="2"/>
        <v>7163750</v>
      </c>
      <c r="N15" s="7">
        <f t="shared" si="2"/>
        <v>7163750</v>
      </c>
      <c r="O15" s="7">
        <f t="shared" si="2"/>
        <v>7163750</v>
      </c>
    </row>
    <row r="16" spans="1:17" x14ac:dyDescent="0.25">
      <c r="A16" s="10"/>
      <c r="B16" s="11" t="s">
        <v>22</v>
      </c>
      <c r="C16" s="8">
        <f t="shared" si="1"/>
        <v>4200000</v>
      </c>
      <c r="D16" s="8">
        <v>350000</v>
      </c>
      <c r="E16" s="8">
        <v>350000</v>
      </c>
      <c r="F16" s="8">
        <v>350000</v>
      </c>
      <c r="G16" s="8">
        <v>350000</v>
      </c>
      <c r="H16" s="8">
        <v>350000</v>
      </c>
      <c r="I16" s="8">
        <v>350000</v>
      </c>
      <c r="J16" s="8">
        <v>350000</v>
      </c>
      <c r="K16" s="8">
        <v>350000</v>
      </c>
      <c r="L16" s="8">
        <v>350000</v>
      </c>
      <c r="M16" s="8">
        <v>350000</v>
      </c>
      <c r="N16" s="8">
        <v>350000</v>
      </c>
      <c r="O16" s="8">
        <v>350000</v>
      </c>
    </row>
    <row r="17" spans="1:15" x14ac:dyDescent="0.25">
      <c r="A17" s="10"/>
      <c r="B17" s="11" t="s">
        <v>23</v>
      </c>
      <c r="C17" s="8">
        <f t="shared" si="1"/>
        <v>499999.99999999988</v>
      </c>
      <c r="D17" s="8">
        <v>41666.67</v>
      </c>
      <c r="E17" s="8">
        <v>41666.67</v>
      </c>
      <c r="F17" s="8">
        <v>41666.67</v>
      </c>
      <c r="G17" s="8">
        <v>41666.67</v>
      </c>
      <c r="H17" s="8">
        <v>41666.67</v>
      </c>
      <c r="I17" s="8">
        <v>41666.67</v>
      </c>
      <c r="J17" s="8">
        <v>41666.67</v>
      </c>
      <c r="K17" s="8">
        <v>41666.67</v>
      </c>
      <c r="L17" s="8">
        <v>41666.67</v>
      </c>
      <c r="M17" s="8">
        <v>41666.67</v>
      </c>
      <c r="N17" s="8">
        <v>41666.67</v>
      </c>
      <c r="O17" s="8">
        <v>41666.629999999997</v>
      </c>
    </row>
    <row r="18" spans="1:15" ht="21" x14ac:dyDescent="0.25">
      <c r="A18" s="10"/>
      <c r="B18" s="11" t="s">
        <v>24</v>
      </c>
      <c r="C18" s="8">
        <f t="shared" si="1"/>
        <v>5500000</v>
      </c>
      <c r="D18" s="8">
        <v>458333.33</v>
      </c>
      <c r="E18" s="8">
        <v>458333.33</v>
      </c>
      <c r="F18" s="8">
        <v>458333.33</v>
      </c>
      <c r="G18" s="8">
        <v>458333.33</v>
      </c>
      <c r="H18" s="8">
        <v>458333.33</v>
      </c>
      <c r="I18" s="8">
        <v>458333.33</v>
      </c>
      <c r="J18" s="8">
        <v>458333.33</v>
      </c>
      <c r="K18" s="8">
        <v>458333.33</v>
      </c>
      <c r="L18" s="8">
        <v>458333.33</v>
      </c>
      <c r="M18" s="8">
        <v>458333.33</v>
      </c>
      <c r="N18" s="8">
        <v>458333.33</v>
      </c>
      <c r="O18" s="8">
        <v>458333.37</v>
      </c>
    </row>
    <row r="19" spans="1:15" ht="21" x14ac:dyDescent="0.25">
      <c r="A19" s="10"/>
      <c r="B19" s="11" t="s">
        <v>25</v>
      </c>
      <c r="C19" s="8">
        <f t="shared" si="1"/>
        <v>8000000</v>
      </c>
      <c r="D19" s="8">
        <v>666666.67000000004</v>
      </c>
      <c r="E19" s="8">
        <v>666666.67000000004</v>
      </c>
      <c r="F19" s="8">
        <v>666666.67000000004</v>
      </c>
      <c r="G19" s="8">
        <v>666666.67000000004</v>
      </c>
      <c r="H19" s="8">
        <v>666666.67000000004</v>
      </c>
      <c r="I19" s="8">
        <v>666666.67000000004</v>
      </c>
      <c r="J19" s="8">
        <v>666666.67000000004</v>
      </c>
      <c r="K19" s="8">
        <v>666666.67000000004</v>
      </c>
      <c r="L19" s="8">
        <v>666666.67000000004</v>
      </c>
      <c r="M19" s="8">
        <v>666666.67000000004</v>
      </c>
      <c r="N19" s="8">
        <v>666666.67000000004</v>
      </c>
      <c r="O19" s="8">
        <v>666666.63</v>
      </c>
    </row>
    <row r="20" spans="1:15" x14ac:dyDescent="0.25">
      <c r="A20" s="10"/>
      <c r="B20" s="11" t="s">
        <v>26</v>
      </c>
      <c r="C20" s="8">
        <f t="shared" si="1"/>
        <v>499999.99999999988</v>
      </c>
      <c r="D20" s="8">
        <v>41666.67</v>
      </c>
      <c r="E20" s="8">
        <v>41666.67</v>
      </c>
      <c r="F20" s="8">
        <v>41666.67</v>
      </c>
      <c r="G20" s="8">
        <v>41666.67</v>
      </c>
      <c r="H20" s="8">
        <v>41666.67</v>
      </c>
      <c r="I20" s="8">
        <v>41666.67</v>
      </c>
      <c r="J20" s="8">
        <v>41666.67</v>
      </c>
      <c r="K20" s="8">
        <v>41666.67</v>
      </c>
      <c r="L20" s="8">
        <v>41666.67</v>
      </c>
      <c r="M20" s="8">
        <v>41666.67</v>
      </c>
      <c r="N20" s="8">
        <v>41666.67</v>
      </c>
      <c r="O20" s="8">
        <v>41666.629999999997</v>
      </c>
    </row>
    <row r="21" spans="1:15" x14ac:dyDescent="0.25">
      <c r="A21" s="10"/>
      <c r="B21" s="11" t="s">
        <v>27</v>
      </c>
      <c r="C21" s="8">
        <f t="shared" si="1"/>
        <v>1500000</v>
      </c>
      <c r="D21" s="8">
        <v>125000</v>
      </c>
      <c r="E21" s="8">
        <v>125000</v>
      </c>
      <c r="F21" s="8">
        <v>125000</v>
      </c>
      <c r="G21" s="8">
        <v>125000</v>
      </c>
      <c r="H21" s="8">
        <v>125000</v>
      </c>
      <c r="I21" s="8">
        <v>125000</v>
      </c>
      <c r="J21" s="8">
        <v>125000</v>
      </c>
      <c r="K21" s="8">
        <v>125000</v>
      </c>
      <c r="L21" s="8">
        <v>125000</v>
      </c>
      <c r="M21" s="8">
        <v>125000</v>
      </c>
      <c r="N21" s="8">
        <v>125000</v>
      </c>
      <c r="O21" s="8">
        <v>125000</v>
      </c>
    </row>
    <row r="22" spans="1:15" x14ac:dyDescent="0.25">
      <c r="A22" s="10"/>
      <c r="B22" s="11" t="s">
        <v>28</v>
      </c>
      <c r="C22" s="8">
        <f t="shared" si="1"/>
        <v>7000000</v>
      </c>
      <c r="D22" s="8">
        <v>583333.32999999996</v>
      </c>
      <c r="E22" s="8">
        <v>583333.32999999996</v>
      </c>
      <c r="F22" s="8">
        <v>583333.32999999996</v>
      </c>
      <c r="G22" s="8">
        <v>583333.32999999996</v>
      </c>
      <c r="H22" s="8">
        <v>583333.32999999996</v>
      </c>
      <c r="I22" s="8">
        <v>583333.32999999996</v>
      </c>
      <c r="J22" s="8">
        <v>583333.32999999996</v>
      </c>
      <c r="K22" s="8">
        <v>583333.32999999996</v>
      </c>
      <c r="L22" s="8">
        <v>583333.32999999996</v>
      </c>
      <c r="M22" s="8">
        <v>583333.32999999996</v>
      </c>
      <c r="N22" s="8">
        <v>583333.32999999996</v>
      </c>
      <c r="O22" s="8">
        <v>583333.37</v>
      </c>
    </row>
    <row r="23" spans="1:15" ht="21" x14ac:dyDescent="0.25">
      <c r="A23" s="10"/>
      <c r="B23" s="11" t="s">
        <v>29</v>
      </c>
      <c r="C23" s="8">
        <f t="shared" si="1"/>
        <v>900000</v>
      </c>
      <c r="D23" s="8">
        <v>75000</v>
      </c>
      <c r="E23" s="8">
        <v>75000</v>
      </c>
      <c r="F23" s="8">
        <v>75000</v>
      </c>
      <c r="G23" s="8">
        <v>75000</v>
      </c>
      <c r="H23" s="8">
        <v>75000</v>
      </c>
      <c r="I23" s="8">
        <v>75000</v>
      </c>
      <c r="J23" s="8">
        <v>75000</v>
      </c>
      <c r="K23" s="8">
        <v>75000</v>
      </c>
      <c r="L23" s="8">
        <v>75000</v>
      </c>
      <c r="M23" s="8">
        <v>75000</v>
      </c>
      <c r="N23" s="8">
        <v>75000</v>
      </c>
      <c r="O23" s="8">
        <v>75000</v>
      </c>
    </row>
    <row r="24" spans="1:15" x14ac:dyDescent="0.25">
      <c r="A24" s="10"/>
      <c r="B24" s="11" t="s">
        <v>30</v>
      </c>
      <c r="C24" s="8">
        <f t="shared" si="1"/>
        <v>700000</v>
      </c>
      <c r="D24" s="8">
        <v>58333.33</v>
      </c>
      <c r="E24" s="8">
        <v>58333.33</v>
      </c>
      <c r="F24" s="8">
        <v>58333.33</v>
      </c>
      <c r="G24" s="8">
        <v>58333.33</v>
      </c>
      <c r="H24" s="8">
        <v>58333.33</v>
      </c>
      <c r="I24" s="8">
        <v>58333.33</v>
      </c>
      <c r="J24" s="8">
        <v>58333.33</v>
      </c>
      <c r="K24" s="8">
        <v>58333.33</v>
      </c>
      <c r="L24" s="8">
        <v>58333.33</v>
      </c>
      <c r="M24" s="8">
        <v>58333.33</v>
      </c>
      <c r="N24" s="8">
        <v>58333.33</v>
      </c>
      <c r="O24" s="8">
        <v>58333.37</v>
      </c>
    </row>
    <row r="25" spans="1:15" x14ac:dyDescent="0.25">
      <c r="A25" s="10"/>
      <c r="B25" s="11" t="s">
        <v>31</v>
      </c>
      <c r="C25" s="8">
        <f t="shared" si="1"/>
        <v>800000.00000000012</v>
      </c>
      <c r="D25" s="8">
        <v>66666.67</v>
      </c>
      <c r="E25" s="8">
        <v>66666.67</v>
      </c>
      <c r="F25" s="8">
        <v>66666.67</v>
      </c>
      <c r="G25" s="8">
        <v>66666.67</v>
      </c>
      <c r="H25" s="8">
        <v>66666.67</v>
      </c>
      <c r="I25" s="8">
        <v>66666.67</v>
      </c>
      <c r="J25" s="8">
        <v>66666.67</v>
      </c>
      <c r="K25" s="8">
        <v>66666.67</v>
      </c>
      <c r="L25" s="8">
        <v>66666.67</v>
      </c>
      <c r="M25" s="8">
        <v>66666.67</v>
      </c>
      <c r="N25" s="8">
        <v>66666.67</v>
      </c>
      <c r="O25" s="8">
        <v>66666.63</v>
      </c>
    </row>
    <row r="26" spans="1:15" x14ac:dyDescent="0.25">
      <c r="A26" s="10"/>
      <c r="B26" s="11" t="s">
        <v>32</v>
      </c>
      <c r="C26" s="8">
        <f t="shared" si="1"/>
        <v>349999.99999999988</v>
      </c>
      <c r="D26" s="8">
        <v>29166.67</v>
      </c>
      <c r="E26" s="8">
        <v>29166.67</v>
      </c>
      <c r="F26" s="8">
        <v>29166.67</v>
      </c>
      <c r="G26" s="8">
        <v>29166.67</v>
      </c>
      <c r="H26" s="8">
        <v>29166.67</v>
      </c>
      <c r="I26" s="8">
        <v>29166.67</v>
      </c>
      <c r="J26" s="8">
        <v>29166.67</v>
      </c>
      <c r="K26" s="8">
        <v>29166.67</v>
      </c>
      <c r="L26" s="8">
        <v>29166.67</v>
      </c>
      <c r="M26" s="8">
        <v>29166.67</v>
      </c>
      <c r="N26" s="8">
        <v>29166.67</v>
      </c>
      <c r="O26" s="8">
        <v>29166.63</v>
      </c>
    </row>
    <row r="27" spans="1:15" x14ac:dyDescent="0.25">
      <c r="A27" s="10"/>
      <c r="B27" s="11" t="s">
        <v>33</v>
      </c>
      <c r="C27" s="8">
        <f t="shared" si="1"/>
        <v>2500000.0000000005</v>
      </c>
      <c r="D27" s="8">
        <v>208333.33</v>
      </c>
      <c r="E27" s="8">
        <v>208333.33</v>
      </c>
      <c r="F27" s="8">
        <v>208333.33</v>
      </c>
      <c r="G27" s="8">
        <v>208333.33</v>
      </c>
      <c r="H27" s="8">
        <v>208333.33</v>
      </c>
      <c r="I27" s="8">
        <v>208333.33</v>
      </c>
      <c r="J27" s="8">
        <v>208333.33</v>
      </c>
      <c r="K27" s="8">
        <v>208333.33</v>
      </c>
      <c r="L27" s="8">
        <v>208333.33</v>
      </c>
      <c r="M27" s="8">
        <v>208333.33</v>
      </c>
      <c r="N27" s="8">
        <v>208333.33</v>
      </c>
      <c r="O27" s="8">
        <v>208333.37</v>
      </c>
    </row>
    <row r="28" spans="1:15" ht="21" x14ac:dyDescent="0.25">
      <c r="A28" s="10"/>
      <c r="B28" s="11" t="s">
        <v>34</v>
      </c>
      <c r="C28" s="8">
        <f t="shared" si="1"/>
        <v>1500000</v>
      </c>
      <c r="D28" s="8">
        <v>125000</v>
      </c>
      <c r="E28" s="8">
        <v>125000</v>
      </c>
      <c r="F28" s="8">
        <v>125000</v>
      </c>
      <c r="G28" s="8">
        <v>125000</v>
      </c>
      <c r="H28" s="8">
        <v>125000</v>
      </c>
      <c r="I28" s="8">
        <v>125000</v>
      </c>
      <c r="J28" s="8">
        <v>125000</v>
      </c>
      <c r="K28" s="8">
        <v>125000</v>
      </c>
      <c r="L28" s="8">
        <v>125000</v>
      </c>
      <c r="M28" s="8">
        <v>125000</v>
      </c>
      <c r="N28" s="8">
        <v>125000</v>
      </c>
      <c r="O28" s="8">
        <v>125000</v>
      </c>
    </row>
    <row r="29" spans="1:15" ht="31.5" x14ac:dyDescent="0.25">
      <c r="A29" s="10"/>
      <c r="B29" s="11" t="s">
        <v>35</v>
      </c>
      <c r="C29" s="8">
        <f t="shared" si="1"/>
        <v>2000000</v>
      </c>
      <c r="D29" s="8">
        <v>166666.67000000001</v>
      </c>
      <c r="E29" s="8">
        <v>166666.67000000001</v>
      </c>
      <c r="F29" s="8">
        <v>166666.67000000001</v>
      </c>
      <c r="G29" s="8">
        <v>166666.67000000001</v>
      </c>
      <c r="H29" s="8">
        <v>166666.67000000001</v>
      </c>
      <c r="I29" s="8">
        <v>166666.67000000001</v>
      </c>
      <c r="J29" s="8">
        <v>166666.67000000001</v>
      </c>
      <c r="K29" s="8">
        <v>166666.67000000001</v>
      </c>
      <c r="L29" s="8">
        <v>166666.67000000001</v>
      </c>
      <c r="M29" s="8">
        <v>166666.67000000001</v>
      </c>
      <c r="N29" s="8">
        <v>166666.67000000001</v>
      </c>
      <c r="O29" s="8">
        <v>166666.63</v>
      </c>
    </row>
    <row r="30" spans="1:15" ht="31.5" x14ac:dyDescent="0.25">
      <c r="A30" s="10"/>
      <c r="B30" s="11" t="s">
        <v>36</v>
      </c>
      <c r="C30" s="8">
        <f t="shared" si="1"/>
        <v>600000</v>
      </c>
      <c r="D30" s="8">
        <v>50000</v>
      </c>
      <c r="E30" s="8">
        <v>50000</v>
      </c>
      <c r="F30" s="8">
        <v>50000</v>
      </c>
      <c r="G30" s="8">
        <v>50000</v>
      </c>
      <c r="H30" s="8">
        <v>50000</v>
      </c>
      <c r="I30" s="8">
        <v>50000</v>
      </c>
      <c r="J30" s="8">
        <v>50000</v>
      </c>
      <c r="K30" s="8">
        <v>50000</v>
      </c>
      <c r="L30" s="8">
        <v>50000</v>
      </c>
      <c r="M30" s="8">
        <v>50000</v>
      </c>
      <c r="N30" s="8">
        <v>50000</v>
      </c>
      <c r="O30" s="8">
        <v>50000</v>
      </c>
    </row>
    <row r="31" spans="1:15" ht="31.5" x14ac:dyDescent="0.25">
      <c r="A31" s="10"/>
      <c r="B31" s="11" t="s">
        <v>37</v>
      </c>
      <c r="C31" s="8">
        <f t="shared" si="1"/>
        <v>2400000</v>
      </c>
      <c r="D31" s="8">
        <v>200000</v>
      </c>
      <c r="E31" s="8">
        <v>200000</v>
      </c>
      <c r="F31" s="8">
        <v>200000</v>
      </c>
      <c r="G31" s="8">
        <v>200000</v>
      </c>
      <c r="H31" s="8">
        <v>200000</v>
      </c>
      <c r="I31" s="8">
        <v>200000</v>
      </c>
      <c r="J31" s="8">
        <v>200000</v>
      </c>
      <c r="K31" s="8">
        <v>200000</v>
      </c>
      <c r="L31" s="8">
        <v>200000</v>
      </c>
      <c r="M31" s="8">
        <v>200000</v>
      </c>
      <c r="N31" s="8">
        <v>200000</v>
      </c>
      <c r="O31" s="8">
        <v>200000</v>
      </c>
    </row>
    <row r="32" spans="1:15" ht="21" x14ac:dyDescent="0.25">
      <c r="A32" s="10"/>
      <c r="B32" s="11" t="s">
        <v>38</v>
      </c>
      <c r="C32" s="8">
        <f t="shared" si="1"/>
        <v>7000000</v>
      </c>
      <c r="D32" s="8">
        <v>583333.32999999996</v>
      </c>
      <c r="E32" s="8">
        <v>583333.32999999996</v>
      </c>
      <c r="F32" s="8">
        <v>583333.32999999996</v>
      </c>
      <c r="G32" s="8">
        <v>583333.32999999996</v>
      </c>
      <c r="H32" s="8">
        <v>583333.32999999996</v>
      </c>
      <c r="I32" s="8">
        <v>583333.32999999996</v>
      </c>
      <c r="J32" s="8">
        <v>583333.32999999996</v>
      </c>
      <c r="K32" s="8">
        <v>583333.32999999996</v>
      </c>
      <c r="L32" s="8">
        <v>583333.32999999996</v>
      </c>
      <c r="M32" s="8">
        <v>583333.32999999996</v>
      </c>
      <c r="N32" s="8">
        <v>583333.32999999996</v>
      </c>
      <c r="O32" s="8">
        <v>583333.37</v>
      </c>
    </row>
    <row r="33" spans="1:16" s="2" customFormat="1" x14ac:dyDescent="0.25">
      <c r="A33" s="10"/>
      <c r="B33" s="11" t="s">
        <v>78</v>
      </c>
      <c r="C33" s="8">
        <f t="shared" si="1"/>
        <v>39999999.999999993</v>
      </c>
      <c r="D33" s="8">
        <v>3333333.33</v>
      </c>
      <c r="E33" s="8">
        <v>3333333.33</v>
      </c>
      <c r="F33" s="8">
        <v>3333333.33</v>
      </c>
      <c r="G33" s="8">
        <v>3333333.33</v>
      </c>
      <c r="H33" s="8">
        <v>3333333.33</v>
      </c>
      <c r="I33" s="8">
        <v>3333333.33</v>
      </c>
      <c r="J33" s="8">
        <v>3333333.33</v>
      </c>
      <c r="K33" s="8">
        <v>3333333.33</v>
      </c>
      <c r="L33" s="8">
        <v>3333333.33</v>
      </c>
      <c r="M33" s="8">
        <v>3333333.33</v>
      </c>
      <c r="N33" s="8">
        <v>3333333.33</v>
      </c>
      <c r="O33" s="8">
        <v>3333333.37</v>
      </c>
    </row>
    <row r="34" spans="1:16" ht="21" x14ac:dyDescent="0.25">
      <c r="A34" s="10"/>
      <c r="B34" s="11" t="s">
        <v>39</v>
      </c>
      <c r="C34" s="8">
        <f t="shared" si="1"/>
        <v>15000</v>
      </c>
      <c r="D34" s="8">
        <v>1250</v>
      </c>
      <c r="E34" s="8">
        <v>1250</v>
      </c>
      <c r="F34" s="8">
        <v>1250</v>
      </c>
      <c r="G34" s="8">
        <v>1250</v>
      </c>
      <c r="H34" s="8">
        <v>1250</v>
      </c>
      <c r="I34" s="8">
        <v>1250</v>
      </c>
      <c r="J34" s="8">
        <v>1250</v>
      </c>
      <c r="K34" s="8">
        <v>1250</v>
      </c>
      <c r="L34" s="8">
        <v>1250</v>
      </c>
      <c r="M34" s="8">
        <v>1250</v>
      </c>
      <c r="N34" s="8">
        <v>1250</v>
      </c>
      <c r="O34" s="8">
        <v>1250</v>
      </c>
    </row>
    <row r="35" spans="1:16" x14ac:dyDescent="0.25">
      <c r="A35" s="16" t="s">
        <v>40</v>
      </c>
      <c r="B35" s="17"/>
      <c r="C35" s="7">
        <f>SUM(C36:C46)</f>
        <v>9510000</v>
      </c>
      <c r="D35" s="7">
        <f>SUM(D36:D46)</f>
        <v>792499.99999999988</v>
      </c>
      <c r="E35" s="7">
        <f t="shared" ref="E35:O35" si="3">SUM(E36:E46)</f>
        <v>792499.99999999988</v>
      </c>
      <c r="F35" s="7">
        <f t="shared" si="3"/>
        <v>792499.99999999988</v>
      </c>
      <c r="G35" s="7">
        <f t="shared" si="3"/>
        <v>792499.99999999988</v>
      </c>
      <c r="H35" s="7">
        <f t="shared" si="3"/>
        <v>792499.99999999988</v>
      </c>
      <c r="I35" s="7">
        <f t="shared" si="3"/>
        <v>792499.99999999988</v>
      </c>
      <c r="J35" s="7">
        <f t="shared" si="3"/>
        <v>792499.99999999988</v>
      </c>
      <c r="K35" s="7">
        <f t="shared" si="3"/>
        <v>792499.99999999988</v>
      </c>
      <c r="L35" s="7">
        <f t="shared" si="3"/>
        <v>792499.99999999988</v>
      </c>
      <c r="M35" s="7">
        <f t="shared" si="3"/>
        <v>792499.99999999988</v>
      </c>
      <c r="N35" s="7">
        <f t="shared" si="3"/>
        <v>792499.99999999988</v>
      </c>
      <c r="O35" s="7">
        <f t="shared" si="3"/>
        <v>792500</v>
      </c>
      <c r="P35" s="4"/>
    </row>
    <row r="36" spans="1:16" ht="21" x14ac:dyDescent="0.25">
      <c r="A36" s="10"/>
      <c r="B36" s="11" t="s">
        <v>41</v>
      </c>
      <c r="C36" s="8">
        <f t="shared" si="1"/>
        <v>5300000</v>
      </c>
      <c r="D36" s="8">
        <v>441666.67</v>
      </c>
      <c r="E36" s="8">
        <v>441666.67</v>
      </c>
      <c r="F36" s="8">
        <v>441666.67</v>
      </c>
      <c r="G36" s="8">
        <v>441666.67</v>
      </c>
      <c r="H36" s="8">
        <v>441666.67</v>
      </c>
      <c r="I36" s="8">
        <v>441666.67</v>
      </c>
      <c r="J36" s="8">
        <v>441666.67</v>
      </c>
      <c r="K36" s="8">
        <v>441666.67</v>
      </c>
      <c r="L36" s="8">
        <v>441666.67</v>
      </c>
      <c r="M36" s="8">
        <v>441666.67</v>
      </c>
      <c r="N36" s="8">
        <v>441666.67</v>
      </c>
      <c r="O36" s="8">
        <v>441666.63</v>
      </c>
    </row>
    <row r="37" spans="1:16" x14ac:dyDescent="0.25">
      <c r="A37" s="10"/>
      <c r="B37" s="11" t="s">
        <v>42</v>
      </c>
      <c r="C37" s="8">
        <f t="shared" si="1"/>
        <v>1100000.0000000002</v>
      </c>
      <c r="D37" s="8">
        <v>91666.67</v>
      </c>
      <c r="E37" s="8">
        <v>91666.67</v>
      </c>
      <c r="F37" s="8">
        <v>91666.67</v>
      </c>
      <c r="G37" s="8">
        <v>91666.67</v>
      </c>
      <c r="H37" s="8">
        <v>91666.67</v>
      </c>
      <c r="I37" s="8">
        <v>91666.67</v>
      </c>
      <c r="J37" s="8">
        <v>91666.67</v>
      </c>
      <c r="K37" s="8">
        <v>91666.67</v>
      </c>
      <c r="L37" s="8">
        <v>91666.67</v>
      </c>
      <c r="M37" s="8">
        <v>91666.67</v>
      </c>
      <c r="N37" s="8">
        <v>91666.67</v>
      </c>
      <c r="O37" s="8">
        <v>91666.63</v>
      </c>
    </row>
    <row r="38" spans="1:16" x14ac:dyDescent="0.25">
      <c r="A38" s="10"/>
      <c r="B38" s="11" t="s">
        <v>43</v>
      </c>
      <c r="C38" s="8">
        <f t="shared" si="1"/>
        <v>40000.000000000015</v>
      </c>
      <c r="D38" s="9">
        <v>3333.33</v>
      </c>
      <c r="E38" s="9">
        <v>3333.33</v>
      </c>
      <c r="F38" s="9">
        <v>3333.33</v>
      </c>
      <c r="G38" s="9">
        <v>3333.33</v>
      </c>
      <c r="H38" s="9">
        <v>3333.33</v>
      </c>
      <c r="I38" s="9">
        <v>3333.33</v>
      </c>
      <c r="J38" s="9">
        <v>3333.33</v>
      </c>
      <c r="K38" s="9">
        <v>3333.33</v>
      </c>
      <c r="L38" s="9">
        <v>3333.33</v>
      </c>
      <c r="M38" s="9">
        <v>3333.33</v>
      </c>
      <c r="N38" s="9">
        <v>3333.33</v>
      </c>
      <c r="O38" s="9">
        <v>3333.37</v>
      </c>
    </row>
    <row r="39" spans="1:16" x14ac:dyDescent="0.25">
      <c r="A39" s="10"/>
      <c r="B39" s="11" t="s">
        <v>44</v>
      </c>
      <c r="C39" s="8">
        <f t="shared" si="1"/>
        <v>199999.99999999994</v>
      </c>
      <c r="D39" s="8">
        <v>16666.669999999998</v>
      </c>
      <c r="E39" s="8">
        <v>16666.669999999998</v>
      </c>
      <c r="F39" s="8">
        <v>16666.669999999998</v>
      </c>
      <c r="G39" s="8">
        <v>16666.669999999998</v>
      </c>
      <c r="H39" s="8">
        <v>16666.669999999998</v>
      </c>
      <c r="I39" s="8">
        <v>16666.669999999998</v>
      </c>
      <c r="J39" s="8">
        <v>16666.669999999998</v>
      </c>
      <c r="K39" s="8">
        <v>16666.669999999998</v>
      </c>
      <c r="L39" s="8">
        <v>16666.669999999998</v>
      </c>
      <c r="M39" s="8">
        <v>16666.669999999998</v>
      </c>
      <c r="N39" s="8">
        <v>16666.669999999998</v>
      </c>
      <c r="O39" s="8">
        <v>16666.63</v>
      </c>
    </row>
    <row r="40" spans="1:16" x14ac:dyDescent="0.25">
      <c r="A40" s="10"/>
      <c r="B40" s="11" t="s">
        <v>45</v>
      </c>
      <c r="C40" s="8">
        <f t="shared" si="1"/>
        <v>999999.99999999988</v>
      </c>
      <c r="D40" s="8">
        <v>83333.33</v>
      </c>
      <c r="E40" s="8">
        <v>83333.33</v>
      </c>
      <c r="F40" s="8">
        <v>83333.33</v>
      </c>
      <c r="G40" s="8">
        <v>83333.33</v>
      </c>
      <c r="H40" s="8">
        <v>83333.33</v>
      </c>
      <c r="I40" s="8">
        <v>83333.33</v>
      </c>
      <c r="J40" s="8">
        <v>83333.33</v>
      </c>
      <c r="K40" s="8">
        <v>83333.33</v>
      </c>
      <c r="L40" s="8">
        <v>83333.33</v>
      </c>
      <c r="M40" s="8">
        <v>83333.33</v>
      </c>
      <c r="N40" s="8">
        <v>83333.33</v>
      </c>
      <c r="O40" s="8">
        <v>83333.37</v>
      </c>
    </row>
    <row r="41" spans="1:16" x14ac:dyDescent="0.25">
      <c r="A41" s="10"/>
      <c r="B41" s="11" t="s">
        <v>46</v>
      </c>
      <c r="C41" s="8">
        <f t="shared" si="1"/>
        <v>250000.00000000006</v>
      </c>
      <c r="D41" s="8">
        <v>20833.330000000002</v>
      </c>
      <c r="E41" s="8">
        <v>20833.330000000002</v>
      </c>
      <c r="F41" s="8">
        <v>20833.330000000002</v>
      </c>
      <c r="G41" s="8">
        <v>20833.330000000002</v>
      </c>
      <c r="H41" s="8">
        <v>20833.330000000002</v>
      </c>
      <c r="I41" s="8">
        <v>20833.330000000002</v>
      </c>
      <c r="J41" s="8">
        <v>20833.330000000002</v>
      </c>
      <c r="K41" s="8">
        <v>20833.330000000002</v>
      </c>
      <c r="L41" s="8">
        <v>20833.330000000002</v>
      </c>
      <c r="M41" s="8">
        <v>20833.330000000002</v>
      </c>
      <c r="N41" s="8">
        <v>20833.330000000002</v>
      </c>
      <c r="O41" s="8">
        <v>20833.37</v>
      </c>
    </row>
    <row r="42" spans="1:16" x14ac:dyDescent="0.25">
      <c r="A42" s="10"/>
      <c r="B42" s="11" t="s">
        <v>47</v>
      </c>
      <c r="C42" s="8">
        <f t="shared" si="1"/>
        <v>900000</v>
      </c>
      <c r="D42" s="8">
        <v>75000</v>
      </c>
      <c r="E42" s="8">
        <v>75000</v>
      </c>
      <c r="F42" s="8">
        <v>75000</v>
      </c>
      <c r="G42" s="8">
        <v>75000</v>
      </c>
      <c r="H42" s="8">
        <v>75000</v>
      </c>
      <c r="I42" s="8">
        <v>75000</v>
      </c>
      <c r="J42" s="8">
        <v>75000</v>
      </c>
      <c r="K42" s="8">
        <v>75000</v>
      </c>
      <c r="L42" s="8">
        <v>75000</v>
      </c>
      <c r="M42" s="8">
        <v>75000</v>
      </c>
      <c r="N42" s="8">
        <v>75000</v>
      </c>
      <c r="O42" s="8">
        <v>75000</v>
      </c>
    </row>
    <row r="43" spans="1:16" x14ac:dyDescent="0.25">
      <c r="A43" s="10"/>
      <c r="B43" s="11" t="s">
        <v>48</v>
      </c>
      <c r="C43" s="8">
        <f t="shared" si="1"/>
        <v>100000</v>
      </c>
      <c r="D43" s="8">
        <v>8333.33</v>
      </c>
      <c r="E43" s="8">
        <v>8333.33</v>
      </c>
      <c r="F43" s="8">
        <v>8333.33</v>
      </c>
      <c r="G43" s="8">
        <v>8333.33</v>
      </c>
      <c r="H43" s="8">
        <v>8333.33</v>
      </c>
      <c r="I43" s="8">
        <v>8333.33</v>
      </c>
      <c r="J43" s="8">
        <v>8333.33</v>
      </c>
      <c r="K43" s="8">
        <v>8333.33</v>
      </c>
      <c r="L43" s="8">
        <v>8333.33</v>
      </c>
      <c r="M43" s="8">
        <v>8333.33</v>
      </c>
      <c r="N43" s="8">
        <v>8333.33</v>
      </c>
      <c r="O43" s="8">
        <v>8333.3700000000008</v>
      </c>
    </row>
    <row r="44" spans="1:16" x14ac:dyDescent="0.25">
      <c r="A44" s="10"/>
      <c r="B44" s="11" t="s">
        <v>49</v>
      </c>
      <c r="C44" s="8">
        <f t="shared" si="1"/>
        <v>349999.99999999988</v>
      </c>
      <c r="D44" s="8">
        <v>29166.67</v>
      </c>
      <c r="E44" s="8">
        <v>29166.67</v>
      </c>
      <c r="F44" s="8">
        <v>29166.67</v>
      </c>
      <c r="G44" s="8">
        <v>29166.67</v>
      </c>
      <c r="H44" s="8">
        <v>29166.67</v>
      </c>
      <c r="I44" s="8">
        <v>29166.67</v>
      </c>
      <c r="J44" s="8">
        <v>29166.67</v>
      </c>
      <c r="K44" s="8">
        <v>29166.67</v>
      </c>
      <c r="L44" s="8">
        <v>29166.67</v>
      </c>
      <c r="M44" s="8">
        <v>29166.67</v>
      </c>
      <c r="N44" s="8">
        <v>29166.67</v>
      </c>
      <c r="O44" s="8">
        <v>29166.63</v>
      </c>
    </row>
    <row r="45" spans="1:16" x14ac:dyDescent="0.25">
      <c r="A45" s="10"/>
      <c r="B45" s="11" t="s">
        <v>50</v>
      </c>
      <c r="C45" s="8">
        <f t="shared" si="1"/>
        <v>150000</v>
      </c>
      <c r="D45" s="8">
        <v>12500</v>
      </c>
      <c r="E45" s="8">
        <v>12500</v>
      </c>
      <c r="F45" s="8">
        <v>12500</v>
      </c>
      <c r="G45" s="8">
        <v>12500</v>
      </c>
      <c r="H45" s="8">
        <v>12500</v>
      </c>
      <c r="I45" s="8">
        <v>12500</v>
      </c>
      <c r="J45" s="8">
        <v>12500</v>
      </c>
      <c r="K45" s="8">
        <v>12500</v>
      </c>
      <c r="L45" s="8">
        <v>12500</v>
      </c>
      <c r="M45" s="8">
        <v>12500</v>
      </c>
      <c r="N45" s="8">
        <v>12500</v>
      </c>
      <c r="O45" s="8">
        <v>12500</v>
      </c>
    </row>
    <row r="46" spans="1:16" x14ac:dyDescent="0.25">
      <c r="A46" s="10"/>
      <c r="B46" s="11" t="s">
        <v>51</v>
      </c>
      <c r="C46" s="8">
        <f t="shared" si="1"/>
        <v>120000</v>
      </c>
      <c r="D46" s="8">
        <v>10000</v>
      </c>
      <c r="E46" s="8">
        <v>10000</v>
      </c>
      <c r="F46" s="8">
        <v>10000</v>
      </c>
      <c r="G46" s="8">
        <v>10000</v>
      </c>
      <c r="H46" s="8">
        <v>10000</v>
      </c>
      <c r="I46" s="8">
        <v>10000</v>
      </c>
      <c r="J46" s="8">
        <v>10000</v>
      </c>
      <c r="K46" s="8">
        <v>10000</v>
      </c>
      <c r="L46" s="8">
        <v>10000</v>
      </c>
      <c r="M46" s="8">
        <v>10000</v>
      </c>
      <c r="N46" s="8">
        <v>10000</v>
      </c>
      <c r="O46" s="8">
        <v>10000</v>
      </c>
    </row>
    <row r="47" spans="1:16" s="4" customFormat="1" x14ac:dyDescent="0.25">
      <c r="A47" s="16" t="s">
        <v>52</v>
      </c>
      <c r="B47" s="17"/>
      <c r="C47" s="7">
        <f t="shared" ref="C47:O47" si="4">SUM(C48:C60)</f>
        <v>33600000</v>
      </c>
      <c r="D47" s="7">
        <f t="shared" si="4"/>
        <v>2800000</v>
      </c>
      <c r="E47" s="7">
        <f t="shared" si="4"/>
        <v>2800000</v>
      </c>
      <c r="F47" s="7">
        <f t="shared" si="4"/>
        <v>2800000</v>
      </c>
      <c r="G47" s="7">
        <f t="shared" si="4"/>
        <v>2800000</v>
      </c>
      <c r="H47" s="7">
        <f t="shared" si="4"/>
        <v>2800000</v>
      </c>
      <c r="I47" s="7">
        <f t="shared" si="4"/>
        <v>2800000</v>
      </c>
      <c r="J47" s="7">
        <f t="shared" si="4"/>
        <v>2800000</v>
      </c>
      <c r="K47" s="7">
        <f t="shared" si="4"/>
        <v>2800000</v>
      </c>
      <c r="L47" s="7">
        <f t="shared" si="4"/>
        <v>2800000</v>
      </c>
      <c r="M47" s="7">
        <f t="shared" si="4"/>
        <v>2800000</v>
      </c>
      <c r="N47" s="7">
        <f t="shared" si="4"/>
        <v>2800000</v>
      </c>
      <c r="O47" s="7">
        <f t="shared" si="4"/>
        <v>2800000</v>
      </c>
    </row>
    <row r="48" spans="1:16" x14ac:dyDescent="0.25">
      <c r="A48" s="10"/>
      <c r="B48" s="11" t="s">
        <v>53</v>
      </c>
      <c r="C48" s="8">
        <f t="shared" si="1"/>
        <v>900000</v>
      </c>
      <c r="D48" s="8">
        <v>75000</v>
      </c>
      <c r="E48" s="8">
        <v>75000</v>
      </c>
      <c r="F48" s="8">
        <v>75000</v>
      </c>
      <c r="G48" s="8">
        <v>75000</v>
      </c>
      <c r="H48" s="8">
        <v>75000</v>
      </c>
      <c r="I48" s="8">
        <v>75000</v>
      </c>
      <c r="J48" s="8">
        <v>75000</v>
      </c>
      <c r="K48" s="8">
        <v>75000</v>
      </c>
      <c r="L48" s="8">
        <v>75000</v>
      </c>
      <c r="M48" s="8">
        <v>75000</v>
      </c>
      <c r="N48" s="8">
        <v>75000</v>
      </c>
      <c r="O48" s="8">
        <v>75000</v>
      </c>
    </row>
    <row r="49" spans="1:15" x14ac:dyDescent="0.25">
      <c r="A49" s="10"/>
      <c r="B49" s="11" t="s">
        <v>54</v>
      </c>
      <c r="C49" s="8">
        <f t="shared" si="1"/>
        <v>750000</v>
      </c>
      <c r="D49" s="8">
        <v>62500</v>
      </c>
      <c r="E49" s="8">
        <v>62500</v>
      </c>
      <c r="F49" s="8">
        <v>62500</v>
      </c>
      <c r="G49" s="8">
        <v>62500</v>
      </c>
      <c r="H49" s="8">
        <v>62500</v>
      </c>
      <c r="I49" s="8">
        <v>62500</v>
      </c>
      <c r="J49" s="8">
        <v>62500</v>
      </c>
      <c r="K49" s="8">
        <v>62500</v>
      </c>
      <c r="L49" s="8">
        <v>62500</v>
      </c>
      <c r="M49" s="8">
        <v>62500</v>
      </c>
      <c r="N49" s="8">
        <v>62500</v>
      </c>
      <c r="O49" s="8">
        <v>62500</v>
      </c>
    </row>
    <row r="50" spans="1:15" s="2" customFormat="1" x14ac:dyDescent="0.25">
      <c r="A50" s="10"/>
      <c r="B50" s="11" t="s">
        <v>79</v>
      </c>
      <c r="C50" s="8">
        <f t="shared" si="1"/>
        <v>3000000</v>
      </c>
      <c r="D50" s="8">
        <v>250000</v>
      </c>
      <c r="E50" s="8">
        <v>250000</v>
      </c>
      <c r="F50" s="8">
        <v>250000</v>
      </c>
      <c r="G50" s="8">
        <v>250000</v>
      </c>
      <c r="H50" s="8">
        <v>250000</v>
      </c>
      <c r="I50" s="8">
        <v>250000</v>
      </c>
      <c r="J50" s="8">
        <v>250000</v>
      </c>
      <c r="K50" s="8">
        <v>250000</v>
      </c>
      <c r="L50" s="8">
        <v>250000</v>
      </c>
      <c r="M50" s="8">
        <v>250000</v>
      </c>
      <c r="N50" s="8">
        <v>250000</v>
      </c>
      <c r="O50" s="8">
        <v>250000</v>
      </c>
    </row>
    <row r="51" spans="1:15" s="2" customFormat="1" x14ac:dyDescent="0.25">
      <c r="A51" s="10"/>
      <c r="B51" s="11" t="s">
        <v>80</v>
      </c>
      <c r="C51" s="8">
        <f t="shared" si="1"/>
        <v>250000.00000000006</v>
      </c>
      <c r="D51" s="8">
        <v>20833.330000000002</v>
      </c>
      <c r="E51" s="8">
        <v>20833.330000000002</v>
      </c>
      <c r="F51" s="8">
        <v>20833.330000000002</v>
      </c>
      <c r="G51" s="8">
        <v>20833.330000000002</v>
      </c>
      <c r="H51" s="8">
        <v>20833.330000000002</v>
      </c>
      <c r="I51" s="8">
        <v>20833.330000000002</v>
      </c>
      <c r="J51" s="8">
        <v>20833.330000000002</v>
      </c>
      <c r="K51" s="8">
        <v>20833.330000000002</v>
      </c>
      <c r="L51" s="8">
        <v>20833.330000000002</v>
      </c>
      <c r="M51" s="8">
        <v>20833.330000000002</v>
      </c>
      <c r="N51" s="8">
        <v>20833.330000000002</v>
      </c>
      <c r="O51" s="8">
        <v>20833.37</v>
      </c>
    </row>
    <row r="52" spans="1:15" x14ac:dyDescent="0.25">
      <c r="A52" s="10"/>
      <c r="B52" s="11" t="s">
        <v>55</v>
      </c>
      <c r="C52" s="8">
        <f t="shared" si="1"/>
        <v>9500000.0000000019</v>
      </c>
      <c r="D52" s="8">
        <v>791666.67</v>
      </c>
      <c r="E52" s="8">
        <v>791666.67</v>
      </c>
      <c r="F52" s="8">
        <v>791666.67</v>
      </c>
      <c r="G52" s="8">
        <v>791666.67</v>
      </c>
      <c r="H52" s="8">
        <v>791666.67</v>
      </c>
      <c r="I52" s="8">
        <v>791666.67</v>
      </c>
      <c r="J52" s="8">
        <v>791666.67</v>
      </c>
      <c r="K52" s="8">
        <v>791666.67</v>
      </c>
      <c r="L52" s="8">
        <v>791666.67</v>
      </c>
      <c r="M52" s="8">
        <v>791666.67</v>
      </c>
      <c r="N52" s="8">
        <v>791666.67</v>
      </c>
      <c r="O52" s="8">
        <v>791666.63</v>
      </c>
    </row>
    <row r="53" spans="1:15" x14ac:dyDescent="0.25">
      <c r="A53" s="10"/>
      <c r="B53" s="11" t="s">
        <v>56</v>
      </c>
      <c r="C53" s="8">
        <f t="shared" si="1"/>
        <v>900000</v>
      </c>
      <c r="D53" s="8">
        <v>75000</v>
      </c>
      <c r="E53" s="8">
        <v>75000</v>
      </c>
      <c r="F53" s="8">
        <v>75000</v>
      </c>
      <c r="G53" s="8">
        <v>75000</v>
      </c>
      <c r="H53" s="8">
        <v>75000</v>
      </c>
      <c r="I53" s="8">
        <v>75000</v>
      </c>
      <c r="J53" s="8">
        <v>75000</v>
      </c>
      <c r="K53" s="8">
        <v>75000</v>
      </c>
      <c r="L53" s="8">
        <v>75000</v>
      </c>
      <c r="M53" s="8">
        <v>75000</v>
      </c>
      <c r="N53" s="8">
        <v>75000</v>
      </c>
      <c r="O53" s="8">
        <v>75000</v>
      </c>
    </row>
    <row r="54" spans="1:15" x14ac:dyDescent="0.25">
      <c r="A54" s="10"/>
      <c r="B54" s="11" t="s">
        <v>57</v>
      </c>
      <c r="C54" s="8">
        <f t="shared" si="1"/>
        <v>150000</v>
      </c>
      <c r="D54" s="8">
        <v>12500</v>
      </c>
      <c r="E54" s="8">
        <v>12500</v>
      </c>
      <c r="F54" s="8">
        <v>12500</v>
      </c>
      <c r="G54" s="8">
        <v>12500</v>
      </c>
      <c r="H54" s="8">
        <v>12500</v>
      </c>
      <c r="I54" s="8">
        <v>12500</v>
      </c>
      <c r="J54" s="8">
        <v>12500</v>
      </c>
      <c r="K54" s="8">
        <v>12500</v>
      </c>
      <c r="L54" s="8">
        <v>12500</v>
      </c>
      <c r="M54" s="8">
        <v>12500</v>
      </c>
      <c r="N54" s="8">
        <v>12500</v>
      </c>
      <c r="O54" s="8">
        <v>12500</v>
      </c>
    </row>
    <row r="55" spans="1:15" x14ac:dyDescent="0.25">
      <c r="A55" s="10"/>
      <c r="B55" s="11" t="s">
        <v>62</v>
      </c>
      <c r="C55" s="8">
        <f t="shared" si="1"/>
        <v>100000</v>
      </c>
      <c r="D55" s="8">
        <v>8333.33</v>
      </c>
      <c r="E55" s="8">
        <v>8333.33</v>
      </c>
      <c r="F55" s="8">
        <v>8333.33</v>
      </c>
      <c r="G55" s="8">
        <v>8333.33</v>
      </c>
      <c r="H55" s="8">
        <v>8333.33</v>
      </c>
      <c r="I55" s="8">
        <v>8333.33</v>
      </c>
      <c r="J55" s="8">
        <v>8333.33</v>
      </c>
      <c r="K55" s="8">
        <v>8333.33</v>
      </c>
      <c r="L55" s="8">
        <v>8333.33</v>
      </c>
      <c r="M55" s="8">
        <v>8333.33</v>
      </c>
      <c r="N55" s="8">
        <v>8333.33</v>
      </c>
      <c r="O55" s="8">
        <v>8333.3700000000008</v>
      </c>
    </row>
    <row r="56" spans="1:15" x14ac:dyDescent="0.25">
      <c r="A56" s="10"/>
      <c r="B56" s="11" t="s">
        <v>63</v>
      </c>
      <c r="C56" s="8">
        <f t="shared" si="1"/>
        <v>600000</v>
      </c>
      <c r="D56" s="8">
        <v>50000</v>
      </c>
      <c r="E56" s="8">
        <v>50000</v>
      </c>
      <c r="F56" s="8">
        <v>50000</v>
      </c>
      <c r="G56" s="8">
        <v>50000</v>
      </c>
      <c r="H56" s="8">
        <v>50000</v>
      </c>
      <c r="I56" s="8">
        <v>50000</v>
      </c>
      <c r="J56" s="8">
        <v>50000</v>
      </c>
      <c r="K56" s="8">
        <v>50000</v>
      </c>
      <c r="L56" s="8">
        <v>50000</v>
      </c>
      <c r="M56" s="8">
        <v>50000</v>
      </c>
      <c r="N56" s="8">
        <v>50000</v>
      </c>
      <c r="O56" s="8">
        <v>50000</v>
      </c>
    </row>
    <row r="57" spans="1:15" x14ac:dyDescent="0.25">
      <c r="A57" s="10"/>
      <c r="B57" s="11" t="s">
        <v>64</v>
      </c>
      <c r="C57" s="8">
        <f t="shared" si="1"/>
        <v>100000</v>
      </c>
      <c r="D57" s="9">
        <v>8333.33</v>
      </c>
      <c r="E57" s="9">
        <v>8333.33</v>
      </c>
      <c r="F57" s="9">
        <v>8333.33</v>
      </c>
      <c r="G57" s="9">
        <v>8333.33</v>
      </c>
      <c r="H57" s="9">
        <v>8333.33</v>
      </c>
      <c r="I57" s="9">
        <v>8333.33</v>
      </c>
      <c r="J57" s="9">
        <v>8333.33</v>
      </c>
      <c r="K57" s="9">
        <v>8333.33</v>
      </c>
      <c r="L57" s="9">
        <v>8333.33</v>
      </c>
      <c r="M57" s="9">
        <v>8333.33</v>
      </c>
      <c r="N57" s="9">
        <v>8333.33</v>
      </c>
      <c r="O57" s="9">
        <v>8333.3700000000008</v>
      </c>
    </row>
    <row r="58" spans="1:15" x14ac:dyDescent="0.25">
      <c r="A58" s="10"/>
      <c r="B58" s="11" t="s">
        <v>65</v>
      </c>
      <c r="C58" s="8">
        <f t="shared" si="1"/>
        <v>349999.99999999988</v>
      </c>
      <c r="D58" s="9">
        <v>29166.67</v>
      </c>
      <c r="E58" s="9">
        <v>29166.67</v>
      </c>
      <c r="F58" s="9">
        <v>29166.67</v>
      </c>
      <c r="G58" s="9">
        <v>29166.67</v>
      </c>
      <c r="H58" s="9">
        <v>29166.67</v>
      </c>
      <c r="I58" s="9">
        <v>29166.67</v>
      </c>
      <c r="J58" s="9">
        <v>29166.67</v>
      </c>
      <c r="K58" s="9">
        <v>29166.67</v>
      </c>
      <c r="L58" s="9">
        <v>29166.67</v>
      </c>
      <c r="M58" s="9">
        <v>29166.67</v>
      </c>
      <c r="N58" s="9">
        <v>29166.67</v>
      </c>
      <c r="O58" s="9">
        <v>29166.63</v>
      </c>
    </row>
    <row r="59" spans="1:15" x14ac:dyDescent="0.25">
      <c r="A59" s="10"/>
      <c r="B59" s="11" t="s">
        <v>66</v>
      </c>
      <c r="C59" s="8">
        <f t="shared" si="1"/>
        <v>8000000</v>
      </c>
      <c r="D59" s="8">
        <v>666666.67000000004</v>
      </c>
      <c r="E59" s="8">
        <v>666666.67000000004</v>
      </c>
      <c r="F59" s="8">
        <v>666666.67000000004</v>
      </c>
      <c r="G59" s="8">
        <v>666666.67000000004</v>
      </c>
      <c r="H59" s="8">
        <v>666666.67000000004</v>
      </c>
      <c r="I59" s="8">
        <v>666666.67000000004</v>
      </c>
      <c r="J59" s="8">
        <v>666666.67000000004</v>
      </c>
      <c r="K59" s="8">
        <v>666666.67000000004</v>
      </c>
      <c r="L59" s="8">
        <v>666666.67000000004</v>
      </c>
      <c r="M59" s="8">
        <v>666666.67000000004</v>
      </c>
      <c r="N59" s="8">
        <v>666666.67000000004</v>
      </c>
      <c r="O59" s="8">
        <v>666666.63</v>
      </c>
    </row>
    <row r="60" spans="1:15" x14ac:dyDescent="0.25">
      <c r="A60" s="10"/>
      <c r="B60" s="11" t="s">
        <v>67</v>
      </c>
      <c r="C60" s="8">
        <f t="shared" si="1"/>
        <v>9000000</v>
      </c>
      <c r="D60" s="8">
        <v>750000</v>
      </c>
      <c r="E60" s="8">
        <v>750000</v>
      </c>
      <c r="F60" s="8">
        <v>750000</v>
      </c>
      <c r="G60" s="8">
        <v>750000</v>
      </c>
      <c r="H60" s="8">
        <v>750000</v>
      </c>
      <c r="I60" s="8">
        <v>750000</v>
      </c>
      <c r="J60" s="8">
        <v>750000</v>
      </c>
      <c r="K60" s="8">
        <v>750000</v>
      </c>
      <c r="L60" s="8">
        <v>750000</v>
      </c>
      <c r="M60" s="8">
        <v>750000</v>
      </c>
      <c r="N60" s="8">
        <v>750000</v>
      </c>
      <c r="O60" s="8">
        <v>750000</v>
      </c>
    </row>
    <row r="61" spans="1:15" s="4" customFormat="1" x14ac:dyDescent="0.25">
      <c r="A61" s="16" t="s">
        <v>58</v>
      </c>
      <c r="B61" s="17"/>
      <c r="C61" s="7">
        <f>SUM(C62:C70)</f>
        <v>288310013.28000003</v>
      </c>
      <c r="D61" s="7">
        <f>SUM(D62:D70)</f>
        <v>24025834.440000001</v>
      </c>
      <c r="E61" s="7">
        <f>SUM(E62:E70)</f>
        <v>24025834.440000001</v>
      </c>
      <c r="F61" s="7">
        <f>SUM(F62:F70)</f>
        <v>24025834.440000001</v>
      </c>
      <c r="G61" s="7">
        <f>SUM(G62:G70)</f>
        <v>24025834.440000001</v>
      </c>
      <c r="H61" s="7">
        <f>SUM(H62:H70)</f>
        <v>24025834.440000001</v>
      </c>
      <c r="I61" s="7">
        <f>SUM(I62:I70)</f>
        <v>24025834.440000001</v>
      </c>
      <c r="J61" s="7">
        <f>SUM(J62:J70)</f>
        <v>24025834.440000001</v>
      </c>
      <c r="K61" s="7">
        <f>SUM(K62:K70)</f>
        <v>24025834.440000001</v>
      </c>
      <c r="L61" s="7">
        <f>SUM(L62:L70)</f>
        <v>24025834.440000001</v>
      </c>
      <c r="M61" s="7">
        <f>SUM(M62:M70)</f>
        <v>24025834.440000001</v>
      </c>
      <c r="N61" s="7">
        <f>SUM(N62:N70)</f>
        <v>24025834.440000001</v>
      </c>
      <c r="O61" s="7">
        <f>SUM(O62:O70)</f>
        <v>24025834.440000001</v>
      </c>
    </row>
    <row r="62" spans="1:15" x14ac:dyDescent="0.25">
      <c r="A62" s="10"/>
      <c r="B62" s="11" t="s">
        <v>68</v>
      </c>
      <c r="C62" s="8">
        <f t="shared" si="1"/>
        <v>215068762.44000003</v>
      </c>
      <c r="D62" s="8">
        <v>17922396.870000001</v>
      </c>
      <c r="E62" s="8">
        <v>17922396.870000001</v>
      </c>
      <c r="F62" s="8">
        <v>17922396.870000001</v>
      </c>
      <c r="G62" s="8">
        <v>17922396.870000001</v>
      </c>
      <c r="H62" s="8">
        <v>17922396.870000001</v>
      </c>
      <c r="I62" s="8">
        <v>17922396.870000001</v>
      </c>
      <c r="J62" s="8">
        <v>17922396.870000001</v>
      </c>
      <c r="K62" s="8">
        <v>17922396.870000001</v>
      </c>
      <c r="L62" s="8">
        <v>17922396.870000001</v>
      </c>
      <c r="M62" s="8">
        <v>17922396.870000001</v>
      </c>
      <c r="N62" s="8">
        <v>17922396.870000001</v>
      </c>
      <c r="O62" s="8">
        <v>17922396.870000001</v>
      </c>
    </row>
    <row r="63" spans="1:15" x14ac:dyDescent="0.25">
      <c r="A63" s="10"/>
      <c r="B63" s="11" t="s">
        <v>69</v>
      </c>
      <c r="C63" s="8">
        <f t="shared" si="1"/>
        <v>21967228.080000002</v>
      </c>
      <c r="D63" s="8">
        <v>1830602.34</v>
      </c>
      <c r="E63" s="8">
        <v>1830602.34</v>
      </c>
      <c r="F63" s="8">
        <v>1830602.34</v>
      </c>
      <c r="G63" s="8">
        <v>1830602.34</v>
      </c>
      <c r="H63" s="8">
        <v>1830602.34</v>
      </c>
      <c r="I63" s="8">
        <v>1830602.34</v>
      </c>
      <c r="J63" s="8">
        <v>1830602.34</v>
      </c>
      <c r="K63" s="8">
        <v>1830602.34</v>
      </c>
      <c r="L63" s="8">
        <v>1830602.34</v>
      </c>
      <c r="M63" s="8">
        <v>1830602.34</v>
      </c>
      <c r="N63" s="8">
        <v>1830602.34</v>
      </c>
      <c r="O63" s="8">
        <v>1830602.34</v>
      </c>
    </row>
    <row r="64" spans="1:15" x14ac:dyDescent="0.25">
      <c r="A64" s="10"/>
      <c r="B64" s="11" t="s">
        <v>72</v>
      </c>
      <c r="C64" s="8">
        <f t="shared" si="1"/>
        <v>18254468.879999999</v>
      </c>
      <c r="D64" s="8">
        <v>1521205.74</v>
      </c>
      <c r="E64" s="8">
        <v>1521205.74</v>
      </c>
      <c r="F64" s="8">
        <v>1521205.74</v>
      </c>
      <c r="G64" s="8">
        <v>1521205.74</v>
      </c>
      <c r="H64" s="8">
        <v>1521205.74</v>
      </c>
      <c r="I64" s="8">
        <v>1521205.74</v>
      </c>
      <c r="J64" s="8">
        <v>1521205.74</v>
      </c>
      <c r="K64" s="8">
        <v>1521205.74</v>
      </c>
      <c r="L64" s="8">
        <v>1521205.74</v>
      </c>
      <c r="M64" s="8">
        <v>1521205.74</v>
      </c>
      <c r="N64" s="8">
        <v>1521205.74</v>
      </c>
      <c r="O64" s="8">
        <v>1521205.74</v>
      </c>
    </row>
    <row r="65" spans="1:15" ht="21" x14ac:dyDescent="0.25">
      <c r="A65" s="10"/>
      <c r="B65" s="11" t="s">
        <v>74</v>
      </c>
      <c r="C65" s="8">
        <f>SUM(D65:O65)</f>
        <v>2071888.2000000004</v>
      </c>
      <c r="D65" s="8">
        <v>172657.35</v>
      </c>
      <c r="E65" s="8">
        <v>172657.35</v>
      </c>
      <c r="F65" s="8">
        <v>172657.35</v>
      </c>
      <c r="G65" s="8">
        <v>172657.35</v>
      </c>
      <c r="H65" s="8">
        <v>172657.35</v>
      </c>
      <c r="I65" s="8">
        <v>172657.35</v>
      </c>
      <c r="J65" s="8">
        <v>172657.35</v>
      </c>
      <c r="K65" s="8">
        <v>172657.35</v>
      </c>
      <c r="L65" s="8">
        <v>172657.35</v>
      </c>
      <c r="M65" s="8">
        <v>172657.35</v>
      </c>
      <c r="N65" s="8">
        <v>172657.35</v>
      </c>
      <c r="O65" s="8">
        <v>172657.35</v>
      </c>
    </row>
    <row r="66" spans="1:15" x14ac:dyDescent="0.25">
      <c r="A66" s="10"/>
      <c r="B66" s="11" t="s">
        <v>71</v>
      </c>
      <c r="C66" s="20">
        <f>SUM(D66:O66)</f>
        <v>15766324.92</v>
      </c>
      <c r="D66" s="8">
        <v>1313860.4099999999</v>
      </c>
      <c r="E66" s="8">
        <v>1313860.4099999999</v>
      </c>
      <c r="F66" s="8">
        <v>1313860.4099999999</v>
      </c>
      <c r="G66" s="8">
        <v>1313860.4099999999</v>
      </c>
      <c r="H66" s="8">
        <v>1313860.4099999999</v>
      </c>
      <c r="I66" s="8">
        <v>1313860.4099999999</v>
      </c>
      <c r="J66" s="8">
        <v>1313860.4099999999</v>
      </c>
      <c r="K66" s="8">
        <v>1313860.4099999999</v>
      </c>
      <c r="L66" s="8">
        <v>1313860.4099999999</v>
      </c>
      <c r="M66" s="8">
        <v>1313860.4099999999</v>
      </c>
      <c r="N66" s="8">
        <v>1313860.4099999999</v>
      </c>
      <c r="O66" s="8">
        <v>1313860.4099999999</v>
      </c>
    </row>
    <row r="67" spans="1:15" x14ac:dyDescent="0.25">
      <c r="A67" s="10"/>
      <c r="B67" s="11" t="s">
        <v>75</v>
      </c>
      <c r="C67" s="8">
        <f>SUM(D67:O67)</f>
        <v>10313127.359999999</v>
      </c>
      <c r="D67" s="8">
        <v>859427.28</v>
      </c>
      <c r="E67" s="8">
        <v>859427.28</v>
      </c>
      <c r="F67" s="8">
        <v>859427.28</v>
      </c>
      <c r="G67" s="8">
        <v>859427.28</v>
      </c>
      <c r="H67" s="8">
        <v>859427.28</v>
      </c>
      <c r="I67" s="8">
        <v>859427.28</v>
      </c>
      <c r="J67" s="8">
        <v>859427.28</v>
      </c>
      <c r="K67" s="8">
        <v>859427.28</v>
      </c>
      <c r="L67" s="8">
        <v>859427.28</v>
      </c>
      <c r="M67" s="8">
        <v>859427.28</v>
      </c>
      <c r="N67" s="8">
        <v>859427.28</v>
      </c>
      <c r="O67" s="8">
        <v>859427.28</v>
      </c>
    </row>
    <row r="68" spans="1:15" x14ac:dyDescent="0.25">
      <c r="A68" s="10"/>
      <c r="B68" s="11" t="s">
        <v>73</v>
      </c>
      <c r="C68" s="8">
        <f>SUM(D68:O68)</f>
        <v>699818.39999999991</v>
      </c>
      <c r="D68" s="8">
        <v>58318.2</v>
      </c>
      <c r="E68" s="8">
        <v>58318.2</v>
      </c>
      <c r="F68" s="8">
        <v>58318.2</v>
      </c>
      <c r="G68" s="8">
        <v>58318.2</v>
      </c>
      <c r="H68" s="8">
        <v>58318.2</v>
      </c>
      <c r="I68" s="8">
        <v>58318.2</v>
      </c>
      <c r="J68" s="8">
        <v>58318.2</v>
      </c>
      <c r="K68" s="8">
        <v>58318.2</v>
      </c>
      <c r="L68" s="8">
        <v>58318.2</v>
      </c>
      <c r="M68" s="8">
        <v>58318.2</v>
      </c>
      <c r="N68" s="8">
        <v>58318.2</v>
      </c>
      <c r="O68" s="8">
        <v>58318.2</v>
      </c>
    </row>
    <row r="69" spans="1:15" x14ac:dyDescent="0.25">
      <c r="A69" s="10"/>
      <c r="B69" s="11" t="s">
        <v>70</v>
      </c>
      <c r="C69" s="8">
        <f t="shared" si="1"/>
        <v>3269933.28</v>
      </c>
      <c r="D69" s="8">
        <v>272494.44</v>
      </c>
      <c r="E69" s="8">
        <v>272494.44</v>
      </c>
      <c r="F69" s="8">
        <v>272494.44</v>
      </c>
      <c r="G69" s="8">
        <v>272494.44</v>
      </c>
      <c r="H69" s="8">
        <v>272494.44</v>
      </c>
      <c r="I69" s="8">
        <v>272494.44</v>
      </c>
      <c r="J69" s="8">
        <v>272494.44</v>
      </c>
      <c r="K69" s="8">
        <v>272494.44</v>
      </c>
      <c r="L69" s="8">
        <v>272494.44</v>
      </c>
      <c r="M69" s="8">
        <v>272494.44</v>
      </c>
      <c r="N69" s="8">
        <v>272494.44</v>
      </c>
      <c r="O69" s="8">
        <v>272494.44</v>
      </c>
    </row>
    <row r="70" spans="1:15" s="2" customFormat="1" x14ac:dyDescent="0.25">
      <c r="A70" s="10"/>
      <c r="B70" s="11" t="s">
        <v>81</v>
      </c>
      <c r="C70" s="8">
        <f>SUM(D70:O70)</f>
        <v>898461.7200000002</v>
      </c>
      <c r="D70" s="8">
        <v>74871.81</v>
      </c>
      <c r="E70" s="8">
        <v>74871.81</v>
      </c>
      <c r="F70" s="8">
        <v>74871.81</v>
      </c>
      <c r="G70" s="8">
        <v>74871.81</v>
      </c>
      <c r="H70" s="8">
        <v>74871.81</v>
      </c>
      <c r="I70" s="8">
        <v>74871.81</v>
      </c>
      <c r="J70" s="8">
        <v>74871.81</v>
      </c>
      <c r="K70" s="8">
        <v>74871.81</v>
      </c>
      <c r="L70" s="8">
        <v>74871.81</v>
      </c>
      <c r="M70" s="8">
        <v>74871.81</v>
      </c>
      <c r="N70" s="8">
        <v>74871.81</v>
      </c>
      <c r="O70" s="8">
        <v>74871.81</v>
      </c>
    </row>
    <row r="71" spans="1:15" s="4" customFormat="1" x14ac:dyDescent="0.25">
      <c r="A71" s="16" t="s">
        <v>59</v>
      </c>
      <c r="B71" s="17"/>
      <c r="C71" s="7">
        <f>SUM(C72:C73)</f>
        <v>235457965.05000007</v>
      </c>
      <c r="D71" s="7">
        <f t="shared" ref="D71:O71" si="5">SUM(D72:D73)</f>
        <v>19621497.09</v>
      </c>
      <c r="E71" s="7">
        <f t="shared" si="5"/>
        <v>19621497.09</v>
      </c>
      <c r="F71" s="7">
        <f t="shared" si="5"/>
        <v>19621497.09</v>
      </c>
      <c r="G71" s="7">
        <f t="shared" si="5"/>
        <v>19621497.09</v>
      </c>
      <c r="H71" s="7">
        <f t="shared" si="5"/>
        <v>19621497.09</v>
      </c>
      <c r="I71" s="7">
        <f t="shared" si="5"/>
        <v>19621497.09</v>
      </c>
      <c r="J71" s="7">
        <f t="shared" si="5"/>
        <v>19621497.09</v>
      </c>
      <c r="K71" s="7">
        <f t="shared" si="5"/>
        <v>19621497.09</v>
      </c>
      <c r="L71" s="7">
        <f t="shared" si="5"/>
        <v>19621497.09</v>
      </c>
      <c r="M71" s="7">
        <f t="shared" si="5"/>
        <v>19621497.09</v>
      </c>
      <c r="N71" s="7">
        <f t="shared" si="5"/>
        <v>19621497.09</v>
      </c>
      <c r="O71" s="7">
        <f t="shared" si="5"/>
        <v>19621497.060000002</v>
      </c>
    </row>
    <row r="72" spans="1:15" ht="21" x14ac:dyDescent="0.25">
      <c r="A72" s="10"/>
      <c r="B72" s="11" t="s">
        <v>76</v>
      </c>
      <c r="C72" s="8">
        <f t="shared" si="1"/>
        <v>69592462.530000016</v>
      </c>
      <c r="D72" s="8">
        <v>5799371.8799999999</v>
      </c>
      <c r="E72" s="8">
        <v>5799371.8799999999</v>
      </c>
      <c r="F72" s="8">
        <v>5799371.8799999999</v>
      </c>
      <c r="G72" s="8">
        <v>5799371.8799999999</v>
      </c>
      <c r="H72" s="8">
        <v>5799371.8799999999</v>
      </c>
      <c r="I72" s="8">
        <v>5799371.8799999999</v>
      </c>
      <c r="J72" s="8">
        <v>5799371.8799999999</v>
      </c>
      <c r="K72" s="8">
        <v>5799371.8799999999</v>
      </c>
      <c r="L72" s="8">
        <v>5799371.8799999999</v>
      </c>
      <c r="M72" s="8">
        <v>5799371.8799999999</v>
      </c>
      <c r="N72" s="8">
        <v>5799371.8799999999</v>
      </c>
      <c r="O72" s="8">
        <v>5799371.8499999996</v>
      </c>
    </row>
    <row r="73" spans="1:15" ht="21" x14ac:dyDescent="0.25">
      <c r="A73" s="10"/>
      <c r="B73" s="11" t="s">
        <v>77</v>
      </c>
      <c r="C73" s="8">
        <f t="shared" ref="C73" si="6">SUM(D73:O73)</f>
        <v>165865502.52000007</v>
      </c>
      <c r="D73" s="8">
        <v>13822125.210000001</v>
      </c>
      <c r="E73" s="8">
        <v>13822125.210000001</v>
      </c>
      <c r="F73" s="8">
        <v>13822125.210000001</v>
      </c>
      <c r="G73" s="8">
        <v>13822125.210000001</v>
      </c>
      <c r="H73" s="8">
        <v>13822125.210000001</v>
      </c>
      <c r="I73" s="8">
        <v>13822125.210000001</v>
      </c>
      <c r="J73" s="8">
        <v>13822125.210000001</v>
      </c>
      <c r="K73" s="8">
        <v>13822125.210000001</v>
      </c>
      <c r="L73" s="8">
        <v>13822125.210000001</v>
      </c>
      <c r="M73" s="8">
        <v>13822125.210000001</v>
      </c>
      <c r="N73" s="8">
        <v>13822125.210000001</v>
      </c>
      <c r="O73" s="8">
        <v>13822125.210000001</v>
      </c>
    </row>
    <row r="74" spans="1:15" x14ac:dyDescent="0.25">
      <c r="A74" s="2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2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82" spans="4:7" x14ac:dyDescent="0.25">
      <c r="D82" s="2"/>
      <c r="G82" s="2"/>
    </row>
    <row r="83" spans="4:7" x14ac:dyDescent="0.25">
      <c r="D83" s="2"/>
      <c r="G83" s="2"/>
    </row>
    <row r="84" spans="4:7" x14ac:dyDescent="0.25">
      <c r="D84" s="2"/>
      <c r="G84" s="2"/>
    </row>
    <row r="85" spans="4:7" x14ac:dyDescent="0.25">
      <c r="D85" s="2"/>
      <c r="G85" s="2"/>
    </row>
    <row r="86" spans="4:7" x14ac:dyDescent="0.25">
      <c r="D86" s="2"/>
      <c r="G86" s="2"/>
    </row>
    <row r="87" spans="4:7" x14ac:dyDescent="0.25">
      <c r="D87" s="2"/>
      <c r="G87" s="2"/>
    </row>
    <row r="88" spans="4:7" x14ac:dyDescent="0.25">
      <c r="D88" s="2"/>
      <c r="G88" s="2"/>
    </row>
    <row r="89" spans="4:7" x14ac:dyDescent="0.25">
      <c r="D89" s="2"/>
      <c r="G89" s="2"/>
    </row>
    <row r="90" spans="4:7" x14ac:dyDescent="0.25">
      <c r="D90" s="2"/>
      <c r="G90" s="2"/>
    </row>
    <row r="91" spans="4:7" x14ac:dyDescent="0.25">
      <c r="D91" s="2"/>
    </row>
    <row r="118" spans="6:6" x14ac:dyDescent="0.25">
      <c r="F118" s="2"/>
    </row>
  </sheetData>
  <mergeCells count="10">
    <mergeCell ref="A3:O3"/>
    <mergeCell ref="A4:O4"/>
    <mergeCell ref="A5:B5"/>
    <mergeCell ref="A61:B61"/>
    <mergeCell ref="A71:B71"/>
    <mergeCell ref="A6:B6"/>
    <mergeCell ref="A7:B7"/>
    <mergeCell ref="A15:B15"/>
    <mergeCell ref="A35:B35"/>
    <mergeCell ref="A47:B47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Hoja4</vt:lpstr>
      <vt:lpstr>Hoja4!Títulos_a_imprimir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optes7</dc:creator>
  <cp:lastModifiedBy>TICs</cp:lastModifiedBy>
  <cp:lastPrinted>2016-10-13T23:16:18Z</cp:lastPrinted>
  <dcterms:created xsi:type="dcterms:W3CDTF">2016-10-13T22:36:51Z</dcterms:created>
  <dcterms:modified xsi:type="dcterms:W3CDTF">2018-04-17T22:02:04Z</dcterms:modified>
</cp:coreProperties>
</file>